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r017\Desktop\iras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C44" i="1" l="1"/>
  <c r="C58" i="1" l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1" i="1"/>
  <c r="C10" i="1"/>
  <c r="C9" i="1"/>
  <c r="C8" i="1"/>
  <c r="C7" i="1"/>
  <c r="A12" i="1" l="1"/>
  <c r="C12" i="1" l="1"/>
</calcChain>
</file>

<file path=xl/sharedStrings.xml><?xml version="1.0" encoding="utf-8"?>
<sst xmlns="http://schemas.openxmlformats.org/spreadsheetml/2006/main" count="11" uniqueCount="11">
  <si>
    <t>Epoch</t>
  </si>
  <si>
    <t>Period</t>
  </si>
  <si>
    <t>date</t>
  </si>
  <si>
    <t>Rudi</t>
  </si>
  <si>
    <t>Mogens</t>
  </si>
  <si>
    <t>V1</t>
  </si>
  <si>
    <t>V2</t>
  </si>
  <si>
    <t>a*cos(f(t))+b</t>
  </si>
  <si>
    <t>Phase (0-1)</t>
  </si>
  <si>
    <t>KTHA</t>
  </si>
  <si>
    <t>(T. Karlsson)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</si>
</sst>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0" fillId="0" borderId="1" xfId="0" applyNumberFormat="1" applyBorder="1"/>
    <xf numFmtId="164" fontId="0" fillId="0" borderId="2" xfId="0" applyNumberFormat="1" applyBorder="1"/>
    <xf numFmtId="0" fontId="0" fillId="0" borderId="2" xfId="0" applyBorder="1"/>
    <xf numFmtId="14" fontId="1" fillId="2" borderId="2" xfId="0" applyNumberFormat="1" applyFont="1" applyFill="1" applyBorder="1"/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IRAS 19597 + 2258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IRAS 19597+22581</c:v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Sheet1!$A$7:$A$61</c:f>
              <c:numCache>
                <c:formatCode>m/d/yyyy</c:formatCode>
                <c:ptCount val="55"/>
                <c:pt idx="0">
                  <c:v>41852</c:v>
                </c:pt>
                <c:pt idx="1">
                  <c:v>41883</c:v>
                </c:pt>
                <c:pt idx="2">
                  <c:v>41885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42236</c:v>
                </c:pt>
                <c:pt idx="15">
                  <c:v>42241</c:v>
                </c:pt>
                <c:pt idx="16">
                  <c:v>42248</c:v>
                </c:pt>
                <c:pt idx="17">
                  <c:v>42256</c:v>
                </c:pt>
                <c:pt idx="18">
                  <c:v>42278</c:v>
                </c:pt>
                <c:pt idx="19">
                  <c:v>42280</c:v>
                </c:pt>
                <c:pt idx="20">
                  <c:v>42296</c:v>
                </c:pt>
                <c:pt idx="21">
                  <c:v>42309</c:v>
                </c:pt>
                <c:pt idx="22">
                  <c:v>42312</c:v>
                </c:pt>
                <c:pt idx="23">
                  <c:v>42320</c:v>
                </c:pt>
                <c:pt idx="24">
                  <c:v>42334</c:v>
                </c:pt>
                <c:pt idx="25">
                  <c:v>42339</c:v>
                </c:pt>
                <c:pt idx="26">
                  <c:v>42345</c:v>
                </c:pt>
                <c:pt idx="27">
                  <c:v>42351</c:v>
                </c:pt>
                <c:pt idx="28">
                  <c:v>42370</c:v>
                </c:pt>
                <c:pt idx="29">
                  <c:v>42401</c:v>
                </c:pt>
                <c:pt idx="30">
                  <c:v>42430</c:v>
                </c:pt>
                <c:pt idx="31">
                  <c:v>42461</c:v>
                </c:pt>
                <c:pt idx="32">
                  <c:v>42491</c:v>
                </c:pt>
                <c:pt idx="33">
                  <c:v>42522</c:v>
                </c:pt>
                <c:pt idx="34">
                  <c:v>42552</c:v>
                </c:pt>
                <c:pt idx="35">
                  <c:v>42583</c:v>
                </c:pt>
                <c:pt idx="36">
                  <c:v>42606</c:v>
                </c:pt>
                <c:pt idx="37">
                  <c:v>42612</c:v>
                </c:pt>
                <c:pt idx="38">
                  <c:v>42614</c:v>
                </c:pt>
                <c:pt idx="39">
                  <c:v>42619</c:v>
                </c:pt>
                <c:pt idx="40">
                  <c:v>42622</c:v>
                </c:pt>
                <c:pt idx="41">
                  <c:v>42638</c:v>
                </c:pt>
                <c:pt idx="42">
                  <c:v>42644</c:v>
                </c:pt>
                <c:pt idx="43">
                  <c:v>42675</c:v>
                </c:pt>
                <c:pt idx="44">
                  <c:v>42705</c:v>
                </c:pt>
                <c:pt idx="45">
                  <c:v>42736</c:v>
                </c:pt>
                <c:pt idx="46">
                  <c:v>42767</c:v>
                </c:pt>
                <c:pt idx="47">
                  <c:v>42795</c:v>
                </c:pt>
                <c:pt idx="48">
                  <c:v>42826</c:v>
                </c:pt>
                <c:pt idx="49">
                  <c:v>42856</c:v>
                </c:pt>
                <c:pt idx="50">
                  <c:v>42887</c:v>
                </c:pt>
                <c:pt idx="51">
                  <c:v>42917</c:v>
                </c:pt>
              </c:numCache>
            </c:numRef>
          </c:xVal>
          <c:yVal>
            <c:numRef>
              <c:f>Sheet1!$B$7:$B$61</c:f>
              <c:numCache>
                <c:formatCode>0.000</c:formatCode>
                <c:ptCount val="55"/>
                <c:pt idx="0">
                  <c:v>16.353337788996878</c:v>
                </c:pt>
                <c:pt idx="1">
                  <c:v>17.128201865820859</c:v>
                </c:pt>
                <c:pt idx="2">
                  <c:v>17.158281827645165</c:v>
                </c:pt>
                <c:pt idx="3">
                  <c:v>17.272788593086325</c:v>
                </c:pt>
                <c:pt idx="4">
                  <c:v>16.74152574653786</c:v>
                </c:pt>
                <c:pt idx="5">
                  <c:v>15.756925123853181</c:v>
                </c:pt>
                <c:pt idx="6">
                  <c:v>14.629322543731845</c:v>
                </c:pt>
                <c:pt idx="7">
                  <c:v>13.813244440065404</c:v>
                </c:pt>
                <c:pt idx="8">
                  <c:v>13.606037599593042</c:v>
                </c:pt>
                <c:pt idx="9">
                  <c:v>14.043552429496369</c:v>
                </c:pt>
                <c:pt idx="10">
                  <c:v>14.978710300095269</c:v>
                </c:pt>
                <c:pt idx="11">
                  <c:v>16.116759231044334</c:v>
                </c:pt>
                <c:pt idx="12">
                  <c:v>16.981043805696441</c:v>
                </c:pt>
                <c:pt idx="13">
                  <c:v>17.299150565351244</c:v>
                </c:pt>
                <c:pt idx="14">
                  <c:v>17.143587469085983</c:v>
                </c:pt>
                <c:pt idx="15">
                  <c:v>17.05987677704185</c:v>
                </c:pt>
                <c:pt idx="16">
                  <c:v>16.915330328769549</c:v>
                </c:pt>
                <c:pt idx="17">
                  <c:v>16.714503672062989</c:v>
                </c:pt>
                <c:pt idx="18">
                  <c:v>16.011007037632524</c:v>
                </c:pt>
                <c:pt idx="19">
                  <c:v>15.939336699955783</c:v>
                </c:pt>
                <c:pt idx="20">
                  <c:v>15.347269251912071</c:v>
                </c:pt>
                <c:pt idx="21">
                  <c:v>14.871213935326567</c:v>
                </c:pt>
                <c:pt idx="22">
                  <c:v>14.765843097338978</c:v>
                </c:pt>
                <c:pt idx="23">
                  <c:v>14.498158662423078</c:v>
                </c:pt>
                <c:pt idx="24">
                  <c:v>14.093248907326272</c:v>
                </c:pt>
                <c:pt idx="25">
                  <c:v>13.973336959570615</c:v>
                </c:pt>
                <c:pt idx="26">
                  <c:v>13.849412600453403</c:v>
                </c:pt>
                <c:pt idx="27">
                  <c:v>13.748978564556717</c:v>
                </c:pt>
                <c:pt idx="28">
                  <c:v>13.60037754256256</c:v>
                </c:pt>
                <c:pt idx="29">
                  <c:v>13.929524249332488</c:v>
                </c:pt>
                <c:pt idx="30">
                  <c:v>14.765843097338978</c:v>
                </c:pt>
                <c:pt idx="31">
                  <c:v>15.903194608918479</c:v>
                </c:pt>
                <c:pt idx="32">
                  <c:v>16.844235590877538</c:v>
                </c:pt>
                <c:pt idx="33">
                  <c:v>17.292359767699288</c:v>
                </c:pt>
                <c:pt idx="34">
                  <c:v>17.05987677704185</c:v>
                </c:pt>
                <c:pt idx="35">
                  <c:v>16.220062826107561</c:v>
                </c:pt>
                <c:pt idx="36">
                  <c:v>15.384605868906561</c:v>
                </c:pt>
                <c:pt idx="37">
                  <c:v>15.161519169107494</c:v>
                </c:pt>
                <c:pt idx="38">
                  <c:v>15.087937423325439</c:v>
                </c:pt>
                <c:pt idx="39">
                  <c:v>14.906829235202416</c:v>
                </c:pt>
                <c:pt idx="40">
                  <c:v>14.800706477440075</c:v>
                </c:pt>
                <c:pt idx="41">
                  <c:v>14.284063706320776</c:v>
                </c:pt>
                <c:pt idx="42">
                  <c:v>14.118932920074487</c:v>
                </c:pt>
                <c:pt idx="43">
                  <c:v>13.618469401322745</c:v>
                </c:pt>
                <c:pt idx="44">
                  <c:v>13.796158809544737</c:v>
                </c:pt>
                <c:pt idx="45">
                  <c:v>14.595995301656139</c:v>
                </c:pt>
                <c:pt idx="46">
                  <c:v>15.72000710102084</c:v>
                </c:pt>
                <c:pt idx="47">
                  <c:v>16.658922425780794</c:v>
                </c:pt>
                <c:pt idx="48">
                  <c:v>17.250292504336759</c:v>
                </c:pt>
                <c:pt idx="49">
                  <c:v>17.172278943935389</c:v>
                </c:pt>
                <c:pt idx="50">
                  <c:v>16.449470802900468</c:v>
                </c:pt>
                <c:pt idx="51">
                  <c:v>15.384605868906561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Sheet1!$E$6</c:f>
              <c:strCache>
                <c:ptCount val="1"/>
                <c:pt idx="0">
                  <c:v>Rudi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Sheet1!$A$7:$A$51</c:f>
              <c:numCache>
                <c:formatCode>m/d/yyyy</c:formatCode>
                <c:ptCount val="45"/>
                <c:pt idx="0">
                  <c:v>41852</c:v>
                </c:pt>
                <c:pt idx="1">
                  <c:v>41883</c:v>
                </c:pt>
                <c:pt idx="2">
                  <c:v>41885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42236</c:v>
                </c:pt>
                <c:pt idx="15">
                  <c:v>42241</c:v>
                </c:pt>
                <c:pt idx="16">
                  <c:v>42248</c:v>
                </c:pt>
                <c:pt idx="17">
                  <c:v>42256</c:v>
                </c:pt>
                <c:pt idx="18">
                  <c:v>42278</c:v>
                </c:pt>
                <c:pt idx="19">
                  <c:v>42280</c:v>
                </c:pt>
                <c:pt idx="20">
                  <c:v>42296</c:v>
                </c:pt>
                <c:pt idx="21">
                  <c:v>42309</c:v>
                </c:pt>
                <c:pt idx="22">
                  <c:v>42312</c:v>
                </c:pt>
                <c:pt idx="23">
                  <c:v>42320</c:v>
                </c:pt>
                <c:pt idx="24">
                  <c:v>42334</c:v>
                </c:pt>
                <c:pt idx="25">
                  <c:v>42339</c:v>
                </c:pt>
                <c:pt idx="26">
                  <c:v>42345</c:v>
                </c:pt>
                <c:pt idx="27">
                  <c:v>42351</c:v>
                </c:pt>
                <c:pt idx="28">
                  <c:v>42370</c:v>
                </c:pt>
                <c:pt idx="29">
                  <c:v>42401</c:v>
                </c:pt>
                <c:pt idx="30">
                  <c:v>42430</c:v>
                </c:pt>
                <c:pt idx="31">
                  <c:v>42461</c:v>
                </c:pt>
                <c:pt idx="32">
                  <c:v>42491</c:v>
                </c:pt>
                <c:pt idx="33">
                  <c:v>42522</c:v>
                </c:pt>
                <c:pt idx="34">
                  <c:v>42552</c:v>
                </c:pt>
                <c:pt idx="35">
                  <c:v>42583</c:v>
                </c:pt>
                <c:pt idx="36">
                  <c:v>42606</c:v>
                </c:pt>
                <c:pt idx="37">
                  <c:v>42612</c:v>
                </c:pt>
                <c:pt idx="38">
                  <c:v>42614</c:v>
                </c:pt>
                <c:pt idx="39">
                  <c:v>42619</c:v>
                </c:pt>
                <c:pt idx="40">
                  <c:v>42622</c:v>
                </c:pt>
                <c:pt idx="41">
                  <c:v>42638</c:v>
                </c:pt>
                <c:pt idx="42">
                  <c:v>42644</c:v>
                </c:pt>
                <c:pt idx="43">
                  <c:v>42675</c:v>
                </c:pt>
                <c:pt idx="44">
                  <c:v>42705</c:v>
                </c:pt>
              </c:numCache>
            </c:numRef>
          </c:xVal>
          <c:yVal>
            <c:numRef>
              <c:f>Sheet1!$E$7:$E$51</c:f>
              <c:numCache>
                <c:formatCode>General</c:formatCode>
                <c:ptCount val="45"/>
                <c:pt idx="2">
                  <c:v>15.282</c:v>
                </c:pt>
                <c:pt idx="14">
                  <c:v>13.688000000000001</c:v>
                </c:pt>
                <c:pt idx="27">
                  <c:v>13.916</c:v>
                </c:pt>
                <c:pt idx="36">
                  <c:v>13.731999999999999</c:v>
                </c:pt>
                <c:pt idx="39">
                  <c:v>13.571999999999999</c:v>
                </c:pt>
                <c:pt idx="40">
                  <c:v>13.912000000000001</c:v>
                </c:pt>
                <c:pt idx="41">
                  <c:v>13.983000000000001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Sheet1!$D$6</c:f>
              <c:strCache>
                <c:ptCount val="1"/>
                <c:pt idx="0">
                  <c:v>Mogens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Sheet1!$A$7:$A$51</c:f>
              <c:numCache>
                <c:formatCode>m/d/yyyy</c:formatCode>
                <c:ptCount val="45"/>
                <c:pt idx="0">
                  <c:v>41852</c:v>
                </c:pt>
                <c:pt idx="1">
                  <c:v>41883</c:v>
                </c:pt>
                <c:pt idx="2">
                  <c:v>41885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42236</c:v>
                </c:pt>
                <c:pt idx="15">
                  <c:v>42241</c:v>
                </c:pt>
                <c:pt idx="16">
                  <c:v>42248</c:v>
                </c:pt>
                <c:pt idx="17">
                  <c:v>42256</c:v>
                </c:pt>
                <c:pt idx="18">
                  <c:v>42278</c:v>
                </c:pt>
                <c:pt idx="19">
                  <c:v>42280</c:v>
                </c:pt>
                <c:pt idx="20">
                  <c:v>42296</c:v>
                </c:pt>
                <c:pt idx="21">
                  <c:v>42309</c:v>
                </c:pt>
                <c:pt idx="22">
                  <c:v>42312</c:v>
                </c:pt>
                <c:pt idx="23">
                  <c:v>42320</c:v>
                </c:pt>
                <c:pt idx="24">
                  <c:v>42334</c:v>
                </c:pt>
                <c:pt idx="25">
                  <c:v>42339</c:v>
                </c:pt>
                <c:pt idx="26">
                  <c:v>42345</c:v>
                </c:pt>
                <c:pt idx="27">
                  <c:v>42351</c:v>
                </c:pt>
                <c:pt idx="28">
                  <c:v>42370</c:v>
                </c:pt>
                <c:pt idx="29">
                  <c:v>42401</c:v>
                </c:pt>
                <c:pt idx="30">
                  <c:v>42430</c:v>
                </c:pt>
                <c:pt idx="31">
                  <c:v>42461</c:v>
                </c:pt>
                <c:pt idx="32">
                  <c:v>42491</c:v>
                </c:pt>
                <c:pt idx="33">
                  <c:v>42522</c:v>
                </c:pt>
                <c:pt idx="34">
                  <c:v>42552</c:v>
                </c:pt>
                <c:pt idx="35">
                  <c:v>42583</c:v>
                </c:pt>
                <c:pt idx="36">
                  <c:v>42606</c:v>
                </c:pt>
                <c:pt idx="37">
                  <c:v>42612</c:v>
                </c:pt>
                <c:pt idx="38">
                  <c:v>42614</c:v>
                </c:pt>
                <c:pt idx="39">
                  <c:v>42619</c:v>
                </c:pt>
                <c:pt idx="40">
                  <c:v>42622</c:v>
                </c:pt>
                <c:pt idx="41">
                  <c:v>42638</c:v>
                </c:pt>
                <c:pt idx="42">
                  <c:v>42644</c:v>
                </c:pt>
                <c:pt idx="43">
                  <c:v>42675</c:v>
                </c:pt>
                <c:pt idx="44">
                  <c:v>42705</c:v>
                </c:pt>
              </c:numCache>
            </c:numRef>
          </c:xVal>
          <c:yVal>
            <c:numRef>
              <c:f>Sheet1!$D$7:$D$51</c:f>
              <c:numCache>
                <c:formatCode>General</c:formatCode>
                <c:ptCount val="45"/>
                <c:pt idx="15">
                  <c:v>13.204000000000001</c:v>
                </c:pt>
                <c:pt idx="17">
                  <c:v>13.122</c:v>
                </c:pt>
                <c:pt idx="19">
                  <c:v>13.215</c:v>
                </c:pt>
                <c:pt idx="20">
                  <c:v>13.266</c:v>
                </c:pt>
                <c:pt idx="22">
                  <c:v>13.278</c:v>
                </c:pt>
                <c:pt idx="23">
                  <c:v>13.316000000000001</c:v>
                </c:pt>
                <c:pt idx="24">
                  <c:v>13.414999999999999</c:v>
                </c:pt>
                <c:pt idx="26">
                  <c:v>13.503</c:v>
                </c:pt>
                <c:pt idx="37">
                  <c:v>13.596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Sheet1!$F$6</c:f>
              <c:strCache>
                <c:ptCount val="1"/>
                <c:pt idx="0">
                  <c:v>KTHA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Sheet1!$A$7:$A$58</c:f>
              <c:numCache>
                <c:formatCode>m/d/yyyy</c:formatCode>
                <c:ptCount val="52"/>
                <c:pt idx="0">
                  <c:v>41852</c:v>
                </c:pt>
                <c:pt idx="1">
                  <c:v>41883</c:v>
                </c:pt>
                <c:pt idx="2">
                  <c:v>41885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42236</c:v>
                </c:pt>
                <c:pt idx="15">
                  <c:v>42241</c:v>
                </c:pt>
                <c:pt idx="16">
                  <c:v>42248</c:v>
                </c:pt>
                <c:pt idx="17">
                  <c:v>42256</c:v>
                </c:pt>
                <c:pt idx="18">
                  <c:v>42278</c:v>
                </c:pt>
                <c:pt idx="19">
                  <c:v>42280</c:v>
                </c:pt>
                <c:pt idx="20">
                  <c:v>42296</c:v>
                </c:pt>
                <c:pt idx="21">
                  <c:v>42309</c:v>
                </c:pt>
                <c:pt idx="22">
                  <c:v>42312</c:v>
                </c:pt>
                <c:pt idx="23">
                  <c:v>42320</c:v>
                </c:pt>
                <c:pt idx="24">
                  <c:v>42334</c:v>
                </c:pt>
                <c:pt idx="25">
                  <c:v>42339</c:v>
                </c:pt>
                <c:pt idx="26">
                  <c:v>42345</c:v>
                </c:pt>
                <c:pt idx="27">
                  <c:v>42351</c:v>
                </c:pt>
                <c:pt idx="28">
                  <c:v>42370</c:v>
                </c:pt>
                <c:pt idx="29">
                  <c:v>42401</c:v>
                </c:pt>
                <c:pt idx="30">
                  <c:v>42430</c:v>
                </c:pt>
                <c:pt idx="31">
                  <c:v>42461</c:v>
                </c:pt>
                <c:pt idx="32">
                  <c:v>42491</c:v>
                </c:pt>
                <c:pt idx="33">
                  <c:v>42522</c:v>
                </c:pt>
                <c:pt idx="34">
                  <c:v>42552</c:v>
                </c:pt>
                <c:pt idx="35">
                  <c:v>42583</c:v>
                </c:pt>
                <c:pt idx="36">
                  <c:v>42606</c:v>
                </c:pt>
                <c:pt idx="37">
                  <c:v>42612</c:v>
                </c:pt>
                <c:pt idx="38">
                  <c:v>42614</c:v>
                </c:pt>
                <c:pt idx="39">
                  <c:v>42619</c:v>
                </c:pt>
                <c:pt idx="40">
                  <c:v>42622</c:v>
                </c:pt>
                <c:pt idx="41">
                  <c:v>42638</c:v>
                </c:pt>
                <c:pt idx="42">
                  <c:v>42644</c:v>
                </c:pt>
                <c:pt idx="43">
                  <c:v>42675</c:v>
                </c:pt>
                <c:pt idx="44">
                  <c:v>42705</c:v>
                </c:pt>
                <c:pt idx="45">
                  <c:v>42736</c:v>
                </c:pt>
                <c:pt idx="46">
                  <c:v>42767</c:v>
                </c:pt>
                <c:pt idx="47">
                  <c:v>42795</c:v>
                </c:pt>
                <c:pt idx="48">
                  <c:v>42826</c:v>
                </c:pt>
                <c:pt idx="49">
                  <c:v>42856</c:v>
                </c:pt>
                <c:pt idx="50">
                  <c:v>42887</c:v>
                </c:pt>
                <c:pt idx="51">
                  <c:v>42917</c:v>
                </c:pt>
              </c:numCache>
            </c:numRef>
          </c:xVal>
          <c:yVal>
            <c:numRef>
              <c:f>Sheet1!$F$7:$F$58</c:f>
              <c:numCache>
                <c:formatCode>General</c:formatCode>
                <c:ptCount val="52"/>
                <c:pt idx="28">
                  <c:v>14.343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329208"/>
        <c:axId val="231328816"/>
      </c:scatterChart>
      <c:valAx>
        <c:axId val="231329208"/>
        <c:scaling>
          <c:orientation val="minMax"/>
          <c:max val="429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31328816"/>
        <c:crosses val="autoZero"/>
        <c:crossBetween val="midCat"/>
      </c:valAx>
      <c:valAx>
        <c:axId val="231328816"/>
        <c:scaling>
          <c:orientation val="minMax"/>
          <c:max val="19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31329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IRAS 19597 + 2258 (Phase 0-1)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IRAS 19597+22581</c:v>
          </c:tx>
          <c:spPr>
            <a:ln w="19050" cap="rnd">
              <a:noFill/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bg1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</c:dPt>
          <c:xVal>
            <c:numRef>
              <c:f>Sheet1!$C$7:$C$58</c:f>
              <c:numCache>
                <c:formatCode>0.000</c:formatCode>
                <c:ptCount val="52"/>
                <c:pt idx="0">
                  <c:v>0.3311897106109325</c:v>
                </c:pt>
                <c:pt idx="1">
                  <c:v>0.43086816720257226</c:v>
                </c:pt>
                <c:pt idx="2">
                  <c:v>0.43729903536977499</c:v>
                </c:pt>
                <c:pt idx="3">
                  <c:v>0.52733118971061099</c:v>
                </c:pt>
                <c:pt idx="4">
                  <c:v>0.62700964630225076</c:v>
                </c:pt>
                <c:pt idx="5">
                  <c:v>0.72347266881028949</c:v>
                </c:pt>
                <c:pt idx="6">
                  <c:v>0.82315112540192925</c:v>
                </c:pt>
                <c:pt idx="7">
                  <c:v>0.92282958199356924</c:v>
                </c:pt>
                <c:pt idx="8">
                  <c:v>1.2861736334405127E-2</c:v>
                </c:pt>
                <c:pt idx="9">
                  <c:v>0.112540192926045</c:v>
                </c:pt>
                <c:pt idx="10">
                  <c:v>0.20900321543408362</c:v>
                </c:pt>
                <c:pt idx="11">
                  <c:v>0.3086816720257235</c:v>
                </c:pt>
                <c:pt idx="12">
                  <c:v>0.40514469453376201</c:v>
                </c:pt>
                <c:pt idx="13">
                  <c:v>0.50482315112540199</c:v>
                </c:pt>
                <c:pt idx="14">
                  <c:v>0.56591639871382637</c:v>
                </c:pt>
                <c:pt idx="15">
                  <c:v>0.58199356913183276</c:v>
                </c:pt>
                <c:pt idx="16">
                  <c:v>0.60450160771704176</c:v>
                </c:pt>
                <c:pt idx="17">
                  <c:v>0.63022508038585201</c:v>
                </c:pt>
                <c:pt idx="18">
                  <c:v>0.70096463022508038</c:v>
                </c:pt>
                <c:pt idx="19">
                  <c:v>0.707395498392283</c:v>
                </c:pt>
                <c:pt idx="20">
                  <c:v>0.7588424437299035</c:v>
                </c:pt>
                <c:pt idx="21">
                  <c:v>0.80064308681672025</c:v>
                </c:pt>
                <c:pt idx="22">
                  <c:v>0.81028938906752412</c:v>
                </c:pt>
                <c:pt idx="23">
                  <c:v>0.83601286173633438</c:v>
                </c:pt>
                <c:pt idx="24">
                  <c:v>0.88102893890675238</c:v>
                </c:pt>
                <c:pt idx="25">
                  <c:v>0.89710610932475887</c:v>
                </c:pt>
                <c:pt idx="26">
                  <c:v>0.91639871382636651</c:v>
                </c:pt>
                <c:pt idx="27">
                  <c:v>0.93569131832797425</c:v>
                </c:pt>
                <c:pt idx="28">
                  <c:v>0.99678456591639875</c:v>
                </c:pt>
                <c:pt idx="29">
                  <c:v>9.6463022508038579E-2</c:v>
                </c:pt>
                <c:pt idx="30">
                  <c:v>0.18971061093247588</c:v>
                </c:pt>
                <c:pt idx="31">
                  <c:v>0.28938906752411575</c:v>
                </c:pt>
                <c:pt idx="32">
                  <c:v>0.38585209003215432</c:v>
                </c:pt>
                <c:pt idx="33">
                  <c:v>0.48553054662379419</c:v>
                </c:pt>
                <c:pt idx="34">
                  <c:v>0.58199356913183276</c:v>
                </c:pt>
                <c:pt idx="35">
                  <c:v>0.68167202572347263</c:v>
                </c:pt>
                <c:pt idx="36">
                  <c:v>0.75562700964630225</c:v>
                </c:pt>
                <c:pt idx="37">
                  <c:v>0.77491961414791</c:v>
                </c:pt>
                <c:pt idx="38">
                  <c:v>0.7813504823151125</c:v>
                </c:pt>
                <c:pt idx="39">
                  <c:v>0.797427652733119</c:v>
                </c:pt>
                <c:pt idx="40">
                  <c:v>0.80707395498392287</c:v>
                </c:pt>
                <c:pt idx="41">
                  <c:v>0.85852090032154338</c:v>
                </c:pt>
                <c:pt idx="42">
                  <c:v>0.87781350482315113</c:v>
                </c:pt>
                <c:pt idx="43">
                  <c:v>0.977491961414791</c:v>
                </c:pt>
                <c:pt idx="44">
                  <c:v>7.3954983922829509E-2</c:v>
                </c:pt>
                <c:pt idx="45">
                  <c:v>0.17363344051446949</c:v>
                </c:pt>
                <c:pt idx="46">
                  <c:v>0.27331189710610926</c:v>
                </c:pt>
                <c:pt idx="47">
                  <c:v>0.36334405144694526</c:v>
                </c:pt>
                <c:pt idx="48">
                  <c:v>0.46302250803858525</c:v>
                </c:pt>
                <c:pt idx="49">
                  <c:v>0.55948553054662375</c:v>
                </c:pt>
                <c:pt idx="50">
                  <c:v>0.65916398713826374</c:v>
                </c:pt>
                <c:pt idx="51">
                  <c:v>0.75562700964630225</c:v>
                </c:pt>
              </c:numCache>
            </c:numRef>
          </c:xVal>
          <c:yVal>
            <c:numRef>
              <c:f>Sheet1!$B$7:$B$61</c:f>
              <c:numCache>
                <c:formatCode>0.000</c:formatCode>
                <c:ptCount val="55"/>
                <c:pt idx="0">
                  <c:v>16.353337788996878</c:v>
                </c:pt>
                <c:pt idx="1">
                  <c:v>17.128201865820859</c:v>
                </c:pt>
                <c:pt idx="2">
                  <c:v>17.158281827645165</c:v>
                </c:pt>
                <c:pt idx="3">
                  <c:v>17.272788593086325</c:v>
                </c:pt>
                <c:pt idx="4">
                  <c:v>16.74152574653786</c:v>
                </c:pt>
                <c:pt idx="5">
                  <c:v>15.756925123853181</c:v>
                </c:pt>
                <c:pt idx="6">
                  <c:v>14.629322543731845</c:v>
                </c:pt>
                <c:pt idx="7">
                  <c:v>13.813244440065404</c:v>
                </c:pt>
                <c:pt idx="8">
                  <c:v>13.606037599593042</c:v>
                </c:pt>
                <c:pt idx="9">
                  <c:v>14.043552429496369</c:v>
                </c:pt>
                <c:pt idx="10">
                  <c:v>14.978710300095269</c:v>
                </c:pt>
                <c:pt idx="11">
                  <c:v>16.116759231044334</c:v>
                </c:pt>
                <c:pt idx="12">
                  <c:v>16.981043805696441</c:v>
                </c:pt>
                <c:pt idx="13">
                  <c:v>17.299150565351244</c:v>
                </c:pt>
                <c:pt idx="14">
                  <c:v>17.143587469085983</c:v>
                </c:pt>
                <c:pt idx="15">
                  <c:v>17.05987677704185</c:v>
                </c:pt>
                <c:pt idx="16">
                  <c:v>16.915330328769549</c:v>
                </c:pt>
                <c:pt idx="17">
                  <c:v>16.714503672062989</c:v>
                </c:pt>
                <c:pt idx="18">
                  <c:v>16.011007037632524</c:v>
                </c:pt>
                <c:pt idx="19">
                  <c:v>15.939336699955783</c:v>
                </c:pt>
                <c:pt idx="20">
                  <c:v>15.347269251912071</c:v>
                </c:pt>
                <c:pt idx="21">
                  <c:v>14.871213935326567</c:v>
                </c:pt>
                <c:pt idx="22">
                  <c:v>14.765843097338978</c:v>
                </c:pt>
                <c:pt idx="23">
                  <c:v>14.498158662423078</c:v>
                </c:pt>
                <c:pt idx="24">
                  <c:v>14.093248907326272</c:v>
                </c:pt>
                <c:pt idx="25">
                  <c:v>13.973336959570615</c:v>
                </c:pt>
                <c:pt idx="26">
                  <c:v>13.849412600453403</c:v>
                </c:pt>
                <c:pt idx="27">
                  <c:v>13.748978564556717</c:v>
                </c:pt>
                <c:pt idx="28">
                  <c:v>13.60037754256256</c:v>
                </c:pt>
                <c:pt idx="29">
                  <c:v>13.929524249332488</c:v>
                </c:pt>
                <c:pt idx="30">
                  <c:v>14.765843097338978</c:v>
                </c:pt>
                <c:pt idx="31">
                  <c:v>15.903194608918479</c:v>
                </c:pt>
                <c:pt idx="32">
                  <c:v>16.844235590877538</c:v>
                </c:pt>
                <c:pt idx="33">
                  <c:v>17.292359767699288</c:v>
                </c:pt>
                <c:pt idx="34">
                  <c:v>17.05987677704185</c:v>
                </c:pt>
                <c:pt idx="35">
                  <c:v>16.220062826107561</c:v>
                </c:pt>
                <c:pt idx="36">
                  <c:v>15.384605868906561</c:v>
                </c:pt>
                <c:pt idx="37">
                  <c:v>15.161519169107494</c:v>
                </c:pt>
                <c:pt idx="38">
                  <c:v>15.087937423325439</c:v>
                </c:pt>
                <c:pt idx="39">
                  <c:v>14.906829235202416</c:v>
                </c:pt>
                <c:pt idx="40">
                  <c:v>14.800706477440075</c:v>
                </c:pt>
                <c:pt idx="41">
                  <c:v>14.284063706320776</c:v>
                </c:pt>
                <c:pt idx="42">
                  <c:v>14.118932920074487</c:v>
                </c:pt>
                <c:pt idx="43">
                  <c:v>13.618469401322745</c:v>
                </c:pt>
                <c:pt idx="44">
                  <c:v>13.796158809544737</c:v>
                </c:pt>
                <c:pt idx="45">
                  <c:v>14.595995301656139</c:v>
                </c:pt>
                <c:pt idx="46">
                  <c:v>15.72000710102084</c:v>
                </c:pt>
                <c:pt idx="47">
                  <c:v>16.658922425780794</c:v>
                </c:pt>
                <c:pt idx="48">
                  <c:v>17.250292504336759</c:v>
                </c:pt>
                <c:pt idx="49">
                  <c:v>17.172278943935389</c:v>
                </c:pt>
                <c:pt idx="50">
                  <c:v>16.449470802900468</c:v>
                </c:pt>
                <c:pt idx="51">
                  <c:v>15.384605868906561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Sheet1!$E$6</c:f>
              <c:strCache>
                <c:ptCount val="1"/>
                <c:pt idx="0">
                  <c:v>Rudi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Sheet1!$C$7:$C$58</c:f>
              <c:numCache>
                <c:formatCode>0.000</c:formatCode>
                <c:ptCount val="52"/>
                <c:pt idx="0">
                  <c:v>0.3311897106109325</c:v>
                </c:pt>
                <c:pt idx="1">
                  <c:v>0.43086816720257226</c:v>
                </c:pt>
                <c:pt idx="2">
                  <c:v>0.43729903536977499</c:v>
                </c:pt>
                <c:pt idx="3">
                  <c:v>0.52733118971061099</c:v>
                </c:pt>
                <c:pt idx="4">
                  <c:v>0.62700964630225076</c:v>
                </c:pt>
                <c:pt idx="5">
                  <c:v>0.72347266881028949</c:v>
                </c:pt>
                <c:pt idx="6">
                  <c:v>0.82315112540192925</c:v>
                </c:pt>
                <c:pt idx="7">
                  <c:v>0.92282958199356924</c:v>
                </c:pt>
                <c:pt idx="8">
                  <c:v>1.2861736334405127E-2</c:v>
                </c:pt>
                <c:pt idx="9">
                  <c:v>0.112540192926045</c:v>
                </c:pt>
                <c:pt idx="10">
                  <c:v>0.20900321543408362</c:v>
                </c:pt>
                <c:pt idx="11">
                  <c:v>0.3086816720257235</c:v>
                </c:pt>
                <c:pt idx="12">
                  <c:v>0.40514469453376201</c:v>
                </c:pt>
                <c:pt idx="13">
                  <c:v>0.50482315112540199</c:v>
                </c:pt>
                <c:pt idx="14">
                  <c:v>0.56591639871382637</c:v>
                </c:pt>
                <c:pt idx="15">
                  <c:v>0.58199356913183276</c:v>
                </c:pt>
                <c:pt idx="16">
                  <c:v>0.60450160771704176</c:v>
                </c:pt>
                <c:pt idx="17">
                  <c:v>0.63022508038585201</c:v>
                </c:pt>
                <c:pt idx="18">
                  <c:v>0.70096463022508038</c:v>
                </c:pt>
                <c:pt idx="19">
                  <c:v>0.707395498392283</c:v>
                </c:pt>
                <c:pt idx="20">
                  <c:v>0.7588424437299035</c:v>
                </c:pt>
                <c:pt idx="21">
                  <c:v>0.80064308681672025</c:v>
                </c:pt>
                <c:pt idx="22">
                  <c:v>0.81028938906752412</c:v>
                </c:pt>
                <c:pt idx="23">
                  <c:v>0.83601286173633438</c:v>
                </c:pt>
                <c:pt idx="24">
                  <c:v>0.88102893890675238</c:v>
                </c:pt>
                <c:pt idx="25">
                  <c:v>0.89710610932475887</c:v>
                </c:pt>
                <c:pt idx="26">
                  <c:v>0.91639871382636651</c:v>
                </c:pt>
                <c:pt idx="27">
                  <c:v>0.93569131832797425</c:v>
                </c:pt>
                <c:pt idx="28">
                  <c:v>0.99678456591639875</c:v>
                </c:pt>
                <c:pt idx="29">
                  <c:v>9.6463022508038579E-2</c:v>
                </c:pt>
                <c:pt idx="30">
                  <c:v>0.18971061093247588</c:v>
                </c:pt>
                <c:pt idx="31">
                  <c:v>0.28938906752411575</c:v>
                </c:pt>
                <c:pt idx="32">
                  <c:v>0.38585209003215432</c:v>
                </c:pt>
                <c:pt idx="33">
                  <c:v>0.48553054662379419</c:v>
                </c:pt>
                <c:pt idx="34">
                  <c:v>0.58199356913183276</c:v>
                </c:pt>
                <c:pt idx="35">
                  <c:v>0.68167202572347263</c:v>
                </c:pt>
                <c:pt idx="36">
                  <c:v>0.75562700964630225</c:v>
                </c:pt>
                <c:pt idx="37">
                  <c:v>0.77491961414791</c:v>
                </c:pt>
                <c:pt idx="38">
                  <c:v>0.7813504823151125</c:v>
                </c:pt>
                <c:pt idx="39">
                  <c:v>0.797427652733119</c:v>
                </c:pt>
                <c:pt idx="40">
                  <c:v>0.80707395498392287</c:v>
                </c:pt>
                <c:pt idx="41">
                  <c:v>0.85852090032154338</c:v>
                </c:pt>
                <c:pt idx="42">
                  <c:v>0.87781350482315113</c:v>
                </c:pt>
                <c:pt idx="43">
                  <c:v>0.977491961414791</c:v>
                </c:pt>
                <c:pt idx="44">
                  <c:v>7.3954983922829509E-2</c:v>
                </c:pt>
                <c:pt idx="45">
                  <c:v>0.17363344051446949</c:v>
                </c:pt>
                <c:pt idx="46">
                  <c:v>0.27331189710610926</c:v>
                </c:pt>
                <c:pt idx="47">
                  <c:v>0.36334405144694526</c:v>
                </c:pt>
                <c:pt idx="48">
                  <c:v>0.46302250803858525</c:v>
                </c:pt>
                <c:pt idx="49">
                  <c:v>0.55948553054662375</c:v>
                </c:pt>
                <c:pt idx="50">
                  <c:v>0.65916398713826374</c:v>
                </c:pt>
                <c:pt idx="51">
                  <c:v>0.75562700964630225</c:v>
                </c:pt>
              </c:numCache>
            </c:numRef>
          </c:xVal>
          <c:yVal>
            <c:numRef>
              <c:f>Sheet1!$E$7:$E$51</c:f>
              <c:numCache>
                <c:formatCode>General</c:formatCode>
                <c:ptCount val="45"/>
                <c:pt idx="2">
                  <c:v>15.282</c:v>
                </c:pt>
                <c:pt idx="14">
                  <c:v>13.688000000000001</c:v>
                </c:pt>
                <c:pt idx="27">
                  <c:v>13.916</c:v>
                </c:pt>
                <c:pt idx="36">
                  <c:v>13.731999999999999</c:v>
                </c:pt>
                <c:pt idx="39">
                  <c:v>13.571999999999999</c:v>
                </c:pt>
                <c:pt idx="40">
                  <c:v>13.912000000000001</c:v>
                </c:pt>
                <c:pt idx="41">
                  <c:v>13.983000000000001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Sheet1!$D$6</c:f>
              <c:strCache>
                <c:ptCount val="1"/>
                <c:pt idx="0">
                  <c:v>Mogens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Sheet1!$C$7:$C$58</c:f>
              <c:numCache>
                <c:formatCode>0.000</c:formatCode>
                <c:ptCount val="52"/>
                <c:pt idx="0">
                  <c:v>0.3311897106109325</c:v>
                </c:pt>
                <c:pt idx="1">
                  <c:v>0.43086816720257226</c:v>
                </c:pt>
                <c:pt idx="2">
                  <c:v>0.43729903536977499</c:v>
                </c:pt>
                <c:pt idx="3">
                  <c:v>0.52733118971061099</c:v>
                </c:pt>
                <c:pt idx="4">
                  <c:v>0.62700964630225076</c:v>
                </c:pt>
                <c:pt idx="5">
                  <c:v>0.72347266881028949</c:v>
                </c:pt>
                <c:pt idx="6">
                  <c:v>0.82315112540192925</c:v>
                </c:pt>
                <c:pt idx="7">
                  <c:v>0.92282958199356924</c:v>
                </c:pt>
                <c:pt idx="8">
                  <c:v>1.2861736334405127E-2</c:v>
                </c:pt>
                <c:pt idx="9">
                  <c:v>0.112540192926045</c:v>
                </c:pt>
                <c:pt idx="10">
                  <c:v>0.20900321543408362</c:v>
                </c:pt>
                <c:pt idx="11">
                  <c:v>0.3086816720257235</c:v>
                </c:pt>
                <c:pt idx="12">
                  <c:v>0.40514469453376201</c:v>
                </c:pt>
                <c:pt idx="13">
                  <c:v>0.50482315112540199</c:v>
                </c:pt>
                <c:pt idx="14">
                  <c:v>0.56591639871382637</c:v>
                </c:pt>
                <c:pt idx="15">
                  <c:v>0.58199356913183276</c:v>
                </c:pt>
                <c:pt idx="16">
                  <c:v>0.60450160771704176</c:v>
                </c:pt>
                <c:pt idx="17">
                  <c:v>0.63022508038585201</c:v>
                </c:pt>
                <c:pt idx="18">
                  <c:v>0.70096463022508038</c:v>
                </c:pt>
                <c:pt idx="19">
                  <c:v>0.707395498392283</c:v>
                </c:pt>
                <c:pt idx="20">
                  <c:v>0.7588424437299035</c:v>
                </c:pt>
                <c:pt idx="21">
                  <c:v>0.80064308681672025</c:v>
                </c:pt>
                <c:pt idx="22">
                  <c:v>0.81028938906752412</c:v>
                </c:pt>
                <c:pt idx="23">
                  <c:v>0.83601286173633438</c:v>
                </c:pt>
                <c:pt idx="24">
                  <c:v>0.88102893890675238</c:v>
                </c:pt>
                <c:pt idx="25">
                  <c:v>0.89710610932475887</c:v>
                </c:pt>
                <c:pt idx="26">
                  <c:v>0.91639871382636651</c:v>
                </c:pt>
                <c:pt idx="27">
                  <c:v>0.93569131832797425</c:v>
                </c:pt>
                <c:pt idx="28">
                  <c:v>0.99678456591639875</c:v>
                </c:pt>
                <c:pt idx="29">
                  <c:v>9.6463022508038579E-2</c:v>
                </c:pt>
                <c:pt idx="30">
                  <c:v>0.18971061093247588</c:v>
                </c:pt>
                <c:pt idx="31">
                  <c:v>0.28938906752411575</c:v>
                </c:pt>
                <c:pt idx="32">
                  <c:v>0.38585209003215432</c:v>
                </c:pt>
                <c:pt idx="33">
                  <c:v>0.48553054662379419</c:v>
                </c:pt>
                <c:pt idx="34">
                  <c:v>0.58199356913183276</c:v>
                </c:pt>
                <c:pt idx="35">
                  <c:v>0.68167202572347263</c:v>
                </c:pt>
                <c:pt idx="36">
                  <c:v>0.75562700964630225</c:v>
                </c:pt>
                <c:pt idx="37">
                  <c:v>0.77491961414791</c:v>
                </c:pt>
                <c:pt idx="38">
                  <c:v>0.7813504823151125</c:v>
                </c:pt>
                <c:pt idx="39">
                  <c:v>0.797427652733119</c:v>
                </c:pt>
                <c:pt idx="40">
                  <c:v>0.80707395498392287</c:v>
                </c:pt>
                <c:pt idx="41">
                  <c:v>0.85852090032154338</c:v>
                </c:pt>
                <c:pt idx="42">
                  <c:v>0.87781350482315113</c:v>
                </c:pt>
                <c:pt idx="43">
                  <c:v>0.977491961414791</c:v>
                </c:pt>
                <c:pt idx="44">
                  <c:v>7.3954983922829509E-2</c:v>
                </c:pt>
                <c:pt idx="45">
                  <c:v>0.17363344051446949</c:v>
                </c:pt>
                <c:pt idx="46">
                  <c:v>0.27331189710610926</c:v>
                </c:pt>
                <c:pt idx="47">
                  <c:v>0.36334405144694526</c:v>
                </c:pt>
                <c:pt idx="48">
                  <c:v>0.46302250803858525</c:v>
                </c:pt>
                <c:pt idx="49">
                  <c:v>0.55948553054662375</c:v>
                </c:pt>
                <c:pt idx="50">
                  <c:v>0.65916398713826374</c:v>
                </c:pt>
                <c:pt idx="51">
                  <c:v>0.75562700964630225</c:v>
                </c:pt>
              </c:numCache>
            </c:numRef>
          </c:xVal>
          <c:yVal>
            <c:numRef>
              <c:f>Sheet1!$D$7:$D$51</c:f>
              <c:numCache>
                <c:formatCode>General</c:formatCode>
                <c:ptCount val="45"/>
                <c:pt idx="15">
                  <c:v>13.204000000000001</c:v>
                </c:pt>
                <c:pt idx="17">
                  <c:v>13.122</c:v>
                </c:pt>
                <c:pt idx="19">
                  <c:v>13.215</c:v>
                </c:pt>
                <c:pt idx="20">
                  <c:v>13.266</c:v>
                </c:pt>
                <c:pt idx="22">
                  <c:v>13.278</c:v>
                </c:pt>
                <c:pt idx="23">
                  <c:v>13.316000000000001</c:v>
                </c:pt>
                <c:pt idx="24">
                  <c:v>13.414999999999999</c:v>
                </c:pt>
                <c:pt idx="26">
                  <c:v>13.503</c:v>
                </c:pt>
                <c:pt idx="37">
                  <c:v>13.596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Sheet1!$F$6</c:f>
              <c:strCache>
                <c:ptCount val="1"/>
                <c:pt idx="0">
                  <c:v>KTHA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Sheet1!$C$7:$C$58</c:f>
              <c:numCache>
                <c:formatCode>0.000</c:formatCode>
                <c:ptCount val="52"/>
                <c:pt idx="0">
                  <c:v>0.3311897106109325</c:v>
                </c:pt>
                <c:pt idx="1">
                  <c:v>0.43086816720257226</c:v>
                </c:pt>
                <c:pt idx="2">
                  <c:v>0.43729903536977499</c:v>
                </c:pt>
                <c:pt idx="3">
                  <c:v>0.52733118971061099</c:v>
                </c:pt>
                <c:pt idx="4">
                  <c:v>0.62700964630225076</c:v>
                </c:pt>
                <c:pt idx="5">
                  <c:v>0.72347266881028949</c:v>
                </c:pt>
                <c:pt idx="6">
                  <c:v>0.82315112540192925</c:v>
                </c:pt>
                <c:pt idx="7">
                  <c:v>0.92282958199356924</c:v>
                </c:pt>
                <c:pt idx="8">
                  <c:v>1.2861736334405127E-2</c:v>
                </c:pt>
                <c:pt idx="9">
                  <c:v>0.112540192926045</c:v>
                </c:pt>
                <c:pt idx="10">
                  <c:v>0.20900321543408362</c:v>
                </c:pt>
                <c:pt idx="11">
                  <c:v>0.3086816720257235</c:v>
                </c:pt>
                <c:pt idx="12">
                  <c:v>0.40514469453376201</c:v>
                </c:pt>
                <c:pt idx="13">
                  <c:v>0.50482315112540199</c:v>
                </c:pt>
                <c:pt idx="14">
                  <c:v>0.56591639871382637</c:v>
                </c:pt>
                <c:pt idx="15">
                  <c:v>0.58199356913183276</c:v>
                </c:pt>
                <c:pt idx="16">
                  <c:v>0.60450160771704176</c:v>
                </c:pt>
                <c:pt idx="17">
                  <c:v>0.63022508038585201</c:v>
                </c:pt>
                <c:pt idx="18">
                  <c:v>0.70096463022508038</c:v>
                </c:pt>
                <c:pt idx="19">
                  <c:v>0.707395498392283</c:v>
                </c:pt>
                <c:pt idx="20">
                  <c:v>0.7588424437299035</c:v>
                </c:pt>
                <c:pt idx="21">
                  <c:v>0.80064308681672025</c:v>
                </c:pt>
                <c:pt idx="22">
                  <c:v>0.81028938906752412</c:v>
                </c:pt>
                <c:pt idx="23">
                  <c:v>0.83601286173633438</c:v>
                </c:pt>
                <c:pt idx="24">
                  <c:v>0.88102893890675238</c:v>
                </c:pt>
                <c:pt idx="25">
                  <c:v>0.89710610932475887</c:v>
                </c:pt>
                <c:pt idx="26">
                  <c:v>0.91639871382636651</c:v>
                </c:pt>
                <c:pt idx="27">
                  <c:v>0.93569131832797425</c:v>
                </c:pt>
                <c:pt idx="28">
                  <c:v>0.99678456591639875</c:v>
                </c:pt>
                <c:pt idx="29">
                  <c:v>9.6463022508038579E-2</c:v>
                </c:pt>
                <c:pt idx="30">
                  <c:v>0.18971061093247588</c:v>
                </c:pt>
                <c:pt idx="31">
                  <c:v>0.28938906752411575</c:v>
                </c:pt>
                <c:pt idx="32">
                  <c:v>0.38585209003215432</c:v>
                </c:pt>
                <c:pt idx="33">
                  <c:v>0.48553054662379419</c:v>
                </c:pt>
                <c:pt idx="34">
                  <c:v>0.58199356913183276</c:v>
                </c:pt>
                <c:pt idx="35">
                  <c:v>0.68167202572347263</c:v>
                </c:pt>
                <c:pt idx="36">
                  <c:v>0.75562700964630225</c:v>
                </c:pt>
                <c:pt idx="37">
                  <c:v>0.77491961414791</c:v>
                </c:pt>
                <c:pt idx="38">
                  <c:v>0.7813504823151125</c:v>
                </c:pt>
                <c:pt idx="39">
                  <c:v>0.797427652733119</c:v>
                </c:pt>
                <c:pt idx="40">
                  <c:v>0.80707395498392287</c:v>
                </c:pt>
                <c:pt idx="41">
                  <c:v>0.85852090032154338</c:v>
                </c:pt>
                <c:pt idx="42">
                  <c:v>0.87781350482315113</c:v>
                </c:pt>
                <c:pt idx="43">
                  <c:v>0.977491961414791</c:v>
                </c:pt>
                <c:pt idx="44">
                  <c:v>7.3954983922829509E-2</c:v>
                </c:pt>
                <c:pt idx="45">
                  <c:v>0.17363344051446949</c:v>
                </c:pt>
                <c:pt idx="46">
                  <c:v>0.27331189710610926</c:v>
                </c:pt>
                <c:pt idx="47">
                  <c:v>0.36334405144694526</c:v>
                </c:pt>
                <c:pt idx="48">
                  <c:v>0.46302250803858525</c:v>
                </c:pt>
                <c:pt idx="49">
                  <c:v>0.55948553054662375</c:v>
                </c:pt>
                <c:pt idx="50">
                  <c:v>0.65916398713826374</c:v>
                </c:pt>
                <c:pt idx="51">
                  <c:v>0.75562700964630225</c:v>
                </c:pt>
              </c:numCache>
            </c:numRef>
          </c:xVal>
          <c:yVal>
            <c:numRef>
              <c:f>Sheet1!$F$7:$F$58</c:f>
              <c:numCache>
                <c:formatCode>General</c:formatCode>
                <c:ptCount val="52"/>
                <c:pt idx="28">
                  <c:v>14.343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328032"/>
        <c:axId val="235054872"/>
      </c:scatterChart>
      <c:valAx>
        <c:axId val="231328032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35054872"/>
        <c:crosses val="autoZero"/>
        <c:crossBetween val="midCat"/>
      </c:valAx>
      <c:valAx>
        <c:axId val="235054872"/>
        <c:scaling>
          <c:orientation val="minMax"/>
          <c:max val="19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31328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161924</xdr:colOff>
      <xdr:row>5</xdr:row>
      <xdr:rowOff>109536</xdr:rowOff>
    </xdr:from>
    <xdr:to>
      <xdr:col>20</xdr:col>
      <xdr:colOff>352425</xdr:colOff>
      <xdr:row>21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180975</xdr:colOff>
      <xdr:row>22</xdr:row>
      <xdr:rowOff>142875</xdr:rowOff>
    </xdr:from>
    <xdr:to>
      <xdr:col>22</xdr:col>
      <xdr:colOff>0</xdr:colOff>
      <xdr:row>39</xdr:row>
      <xdr:rowOff>32868</xdr:rowOff>
    </xdr:to>
    <xdr:pic>
      <xdr:nvPicPr>
        <xdr:cNvPr id="4" name="Picture 3" descr="https://www.aavso.org/vsx/docs/409702/133/IRAS19597%2B2258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4333875"/>
          <a:ext cx="4695825" cy="3128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152400</xdr:colOff>
      <xdr:row>22</xdr:row>
      <xdr:rowOff>123825</xdr:rowOff>
    </xdr:from>
    <xdr:to>
      <xdr:col>14</xdr:col>
      <xdr:colOff>57149</xdr:colOff>
      <xdr:row>39</xdr:row>
      <xdr:rowOff>166688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A20" workbookViewId="0">
      <selection activeCell="B7" sqref="B7"/>
    </sheetView>
  </sheetViews>
  <sheetFormatPr defaultRowHeight="15" x14ac:dyDescent="0.25"/>
  <cols>
    <col min="1" max="1" width="10.42578125" bestFit="1" customWidth="1"/>
    <col min="2" max="3" width="12.5703125" customWidth="1"/>
    <col min="4" max="4" width="7.85546875" customWidth="1"/>
    <col min="5" max="5" width="7" customWidth="1"/>
  </cols>
  <sheetData>
    <row r="1" spans="1:6" x14ac:dyDescent="0.25">
      <c r="A1" s="1" t="s">
        <v>0</v>
      </c>
      <c r="B1" s="1">
        <v>42371</v>
      </c>
      <c r="C1" s="1"/>
    </row>
    <row r="2" spans="1:6" x14ac:dyDescent="0.25">
      <c r="A2" s="1" t="s">
        <v>1</v>
      </c>
      <c r="B2">
        <v>311</v>
      </c>
    </row>
    <row r="3" spans="1:6" x14ac:dyDescent="0.25">
      <c r="A3" s="1" t="s">
        <v>5</v>
      </c>
      <c r="B3">
        <v>13.6</v>
      </c>
    </row>
    <row r="4" spans="1:6" x14ac:dyDescent="0.25">
      <c r="A4" s="1" t="s">
        <v>6</v>
      </c>
      <c r="B4">
        <v>17.3</v>
      </c>
    </row>
    <row r="5" spans="1:6" x14ac:dyDescent="0.25">
      <c r="A5" s="1"/>
      <c r="F5" t="s">
        <v>10</v>
      </c>
    </row>
    <row r="6" spans="1:6" x14ac:dyDescent="0.25">
      <c r="A6" s="6" t="s">
        <v>2</v>
      </c>
      <c r="B6" s="7" t="s">
        <v>7</v>
      </c>
      <c r="C6" s="7" t="s">
        <v>8</v>
      </c>
      <c r="D6" s="7" t="s">
        <v>4</v>
      </c>
      <c r="E6" s="7" t="s">
        <v>3</v>
      </c>
      <c r="F6" s="7" t="s">
        <v>9</v>
      </c>
    </row>
    <row r="7" spans="1:6" x14ac:dyDescent="0.25">
      <c r="A7" s="3">
        <v>41852</v>
      </c>
      <c r="B7" s="4">
        <f>COS((A7-$B$1)/$B$2*2*PI())*($B$3-$B$4)/2+($B$4+$B$3)/2</f>
        <v>16.353337788996878</v>
      </c>
      <c r="C7" s="4">
        <f>MOD((A7-$B$1)/$B$2,1)</f>
        <v>0.3311897106109325</v>
      </c>
      <c r="D7" s="5"/>
      <c r="E7" s="5"/>
      <c r="F7" s="5"/>
    </row>
    <row r="8" spans="1:6" x14ac:dyDescent="0.25">
      <c r="A8" s="3">
        <v>41883</v>
      </c>
      <c r="B8" s="4">
        <f t="shared" ref="B8:B58" si="0">COS((A8-$B$1)/$B$2*2*PI())*($B$3-$B$4)/2+($B$4+$B$3)/2</f>
        <v>17.128201865820859</v>
      </c>
      <c r="C8" s="4">
        <f t="shared" ref="C8:C58" si="1">MOD((A8-$B$1)/$B$2,1)</f>
        <v>0.43086816720257226</v>
      </c>
      <c r="D8" s="5"/>
      <c r="E8" s="5"/>
      <c r="F8" s="5"/>
    </row>
    <row r="9" spans="1:6" x14ac:dyDescent="0.25">
      <c r="A9" s="3">
        <v>41885</v>
      </c>
      <c r="B9" s="4">
        <f t="shared" si="0"/>
        <v>17.158281827645165</v>
      </c>
      <c r="C9" s="4">
        <f t="shared" si="1"/>
        <v>0.43729903536977499</v>
      </c>
      <c r="D9" s="5"/>
      <c r="E9" s="5">
        <v>15.282</v>
      </c>
      <c r="F9" s="5"/>
    </row>
    <row r="10" spans="1:6" x14ac:dyDescent="0.25">
      <c r="A10" s="3">
        <v>41913</v>
      </c>
      <c r="B10" s="4">
        <f t="shared" si="0"/>
        <v>17.272788593086325</v>
      </c>
      <c r="C10" s="4">
        <f t="shared" si="1"/>
        <v>0.52733118971061099</v>
      </c>
      <c r="D10" s="5"/>
      <c r="E10" s="5"/>
      <c r="F10" s="5"/>
    </row>
    <row r="11" spans="1:6" x14ac:dyDescent="0.25">
      <c r="A11" s="3">
        <v>41944</v>
      </c>
      <c r="B11" s="4">
        <f t="shared" si="0"/>
        <v>16.74152574653786</v>
      </c>
      <c r="C11" s="4">
        <f t="shared" si="1"/>
        <v>0.62700964630225076</v>
      </c>
      <c r="D11" s="5"/>
      <c r="E11" s="5"/>
      <c r="F11" s="5"/>
    </row>
    <row r="12" spans="1:6" x14ac:dyDescent="0.25">
      <c r="A12" s="3">
        <f t="shared" ref="A12" si="2">A11+30</f>
        <v>41974</v>
      </c>
      <c r="B12" s="4">
        <f t="shared" si="0"/>
        <v>15.756925123853181</v>
      </c>
      <c r="C12" s="4">
        <f t="shared" si="1"/>
        <v>0.72347266881028949</v>
      </c>
      <c r="D12" s="5"/>
      <c r="E12" s="5"/>
      <c r="F12" s="5"/>
    </row>
    <row r="13" spans="1:6" x14ac:dyDescent="0.25">
      <c r="A13" s="3">
        <v>42005</v>
      </c>
      <c r="B13" s="4">
        <f t="shared" si="0"/>
        <v>14.629322543731845</v>
      </c>
      <c r="C13" s="4">
        <f t="shared" si="1"/>
        <v>0.82315112540192925</v>
      </c>
      <c r="D13" s="5"/>
      <c r="E13" s="5"/>
      <c r="F13" s="5"/>
    </row>
    <row r="14" spans="1:6" x14ac:dyDescent="0.25">
      <c r="A14" s="3">
        <v>42036</v>
      </c>
      <c r="B14" s="4">
        <f t="shared" si="0"/>
        <v>13.813244440065404</v>
      </c>
      <c r="C14" s="4">
        <f t="shared" si="1"/>
        <v>0.92282958199356924</v>
      </c>
      <c r="D14" s="5"/>
      <c r="E14" s="5"/>
      <c r="F14" s="5"/>
    </row>
    <row r="15" spans="1:6" x14ac:dyDescent="0.25">
      <c r="A15" s="3">
        <v>42064</v>
      </c>
      <c r="B15" s="4">
        <f t="shared" si="0"/>
        <v>13.606037599593042</v>
      </c>
      <c r="C15" s="4">
        <f t="shared" si="1"/>
        <v>1.2861736334405127E-2</v>
      </c>
      <c r="D15" s="5"/>
      <c r="E15" s="5"/>
      <c r="F15" s="5"/>
    </row>
    <row r="16" spans="1:6" x14ac:dyDescent="0.25">
      <c r="A16" s="3">
        <v>42095</v>
      </c>
      <c r="B16" s="4">
        <f t="shared" si="0"/>
        <v>14.043552429496369</v>
      </c>
      <c r="C16" s="4">
        <f t="shared" si="1"/>
        <v>0.112540192926045</v>
      </c>
      <c r="D16" s="5"/>
      <c r="E16" s="5"/>
      <c r="F16" s="5"/>
    </row>
    <row r="17" spans="1:6" x14ac:dyDescent="0.25">
      <c r="A17" s="3">
        <v>42125</v>
      </c>
      <c r="B17" s="4">
        <f t="shared" si="0"/>
        <v>14.978710300095269</v>
      </c>
      <c r="C17" s="4">
        <f t="shared" si="1"/>
        <v>0.20900321543408362</v>
      </c>
      <c r="D17" s="5"/>
      <c r="E17" s="5"/>
      <c r="F17" s="5"/>
    </row>
    <row r="18" spans="1:6" x14ac:dyDescent="0.25">
      <c r="A18" s="3">
        <v>42156</v>
      </c>
      <c r="B18" s="4">
        <f t="shared" si="0"/>
        <v>16.116759231044334</v>
      </c>
      <c r="C18" s="4">
        <f t="shared" si="1"/>
        <v>0.3086816720257235</v>
      </c>
      <c r="D18" s="5"/>
      <c r="E18" s="5"/>
      <c r="F18" s="5"/>
    </row>
    <row r="19" spans="1:6" x14ac:dyDescent="0.25">
      <c r="A19" s="3">
        <v>42186</v>
      </c>
      <c r="B19" s="4">
        <f t="shared" si="0"/>
        <v>16.981043805696441</v>
      </c>
      <c r="C19" s="4">
        <f t="shared" si="1"/>
        <v>0.40514469453376201</v>
      </c>
      <c r="D19" s="5"/>
      <c r="E19" s="5"/>
      <c r="F19" s="5"/>
    </row>
    <row r="20" spans="1:6" x14ac:dyDescent="0.25">
      <c r="A20" s="3">
        <v>42217</v>
      </c>
      <c r="B20" s="4">
        <f t="shared" si="0"/>
        <v>17.299150565351244</v>
      </c>
      <c r="C20" s="4">
        <f t="shared" si="1"/>
        <v>0.50482315112540199</v>
      </c>
      <c r="D20" s="5"/>
      <c r="E20" s="5"/>
      <c r="F20" s="5"/>
    </row>
    <row r="21" spans="1:6" x14ac:dyDescent="0.25">
      <c r="A21" s="3">
        <v>42236</v>
      </c>
      <c r="B21" s="4">
        <f t="shared" si="0"/>
        <v>17.143587469085983</v>
      </c>
      <c r="C21" s="4">
        <f t="shared" si="1"/>
        <v>0.56591639871382637</v>
      </c>
      <c r="D21" s="5"/>
      <c r="E21" s="5">
        <v>13.688000000000001</v>
      </c>
      <c r="F21" s="5"/>
    </row>
    <row r="22" spans="1:6" x14ac:dyDescent="0.25">
      <c r="A22" s="3">
        <v>42241</v>
      </c>
      <c r="B22" s="4">
        <f t="shared" si="0"/>
        <v>17.05987677704185</v>
      </c>
      <c r="C22" s="4">
        <f t="shared" si="1"/>
        <v>0.58199356913183276</v>
      </c>
      <c r="D22" s="5">
        <v>13.204000000000001</v>
      </c>
      <c r="E22" s="5"/>
      <c r="F22" s="5"/>
    </row>
    <row r="23" spans="1:6" x14ac:dyDescent="0.25">
      <c r="A23" s="3">
        <v>42248</v>
      </c>
      <c r="B23" s="4">
        <f t="shared" si="0"/>
        <v>16.915330328769549</v>
      </c>
      <c r="C23" s="4">
        <f t="shared" si="1"/>
        <v>0.60450160771704176</v>
      </c>
      <c r="D23" s="5"/>
      <c r="E23" s="5"/>
      <c r="F23" s="5"/>
    </row>
    <row r="24" spans="1:6" x14ac:dyDescent="0.25">
      <c r="A24" s="3">
        <v>42256</v>
      </c>
      <c r="B24" s="4">
        <f t="shared" si="0"/>
        <v>16.714503672062989</v>
      </c>
      <c r="C24" s="4">
        <f t="shared" si="1"/>
        <v>0.63022508038585201</v>
      </c>
      <c r="D24" s="5">
        <v>13.122</v>
      </c>
      <c r="E24" s="5"/>
      <c r="F24" s="5"/>
    </row>
    <row r="25" spans="1:6" x14ac:dyDescent="0.25">
      <c r="A25" s="3">
        <v>42278</v>
      </c>
      <c r="B25" s="4">
        <f t="shared" si="0"/>
        <v>16.011007037632524</v>
      </c>
      <c r="C25" s="4">
        <f t="shared" si="1"/>
        <v>0.70096463022508038</v>
      </c>
      <c r="D25" s="5"/>
      <c r="E25" s="5"/>
      <c r="F25" s="5"/>
    </row>
    <row r="26" spans="1:6" x14ac:dyDescent="0.25">
      <c r="A26" s="3">
        <v>42280</v>
      </c>
      <c r="B26" s="4">
        <f t="shared" si="0"/>
        <v>15.939336699955783</v>
      </c>
      <c r="C26" s="4">
        <f t="shared" si="1"/>
        <v>0.707395498392283</v>
      </c>
      <c r="D26" s="5">
        <v>13.215</v>
      </c>
      <c r="E26" s="5"/>
      <c r="F26" s="5"/>
    </row>
    <row r="27" spans="1:6" x14ac:dyDescent="0.25">
      <c r="A27" s="3">
        <v>42296</v>
      </c>
      <c r="B27" s="4">
        <f t="shared" si="0"/>
        <v>15.347269251912071</v>
      </c>
      <c r="C27" s="4">
        <f t="shared" si="1"/>
        <v>0.7588424437299035</v>
      </c>
      <c r="D27" s="5">
        <v>13.266</v>
      </c>
      <c r="E27" s="5"/>
      <c r="F27" s="5"/>
    </row>
    <row r="28" spans="1:6" x14ac:dyDescent="0.25">
      <c r="A28" s="3">
        <v>42309</v>
      </c>
      <c r="B28" s="4">
        <f t="shared" si="0"/>
        <v>14.871213935326567</v>
      </c>
      <c r="C28" s="4">
        <f t="shared" si="1"/>
        <v>0.80064308681672025</v>
      </c>
      <c r="D28" s="5"/>
      <c r="E28" s="5"/>
      <c r="F28" s="5"/>
    </row>
    <row r="29" spans="1:6" x14ac:dyDescent="0.25">
      <c r="A29" s="3">
        <v>42312</v>
      </c>
      <c r="B29" s="4">
        <f t="shared" si="0"/>
        <v>14.765843097338978</v>
      </c>
      <c r="C29" s="4">
        <f t="shared" si="1"/>
        <v>0.81028938906752412</v>
      </c>
      <c r="D29" s="5">
        <v>13.278</v>
      </c>
      <c r="E29" s="5"/>
      <c r="F29" s="5"/>
    </row>
    <row r="30" spans="1:6" x14ac:dyDescent="0.25">
      <c r="A30" s="3">
        <v>42320</v>
      </c>
      <c r="B30" s="4">
        <f t="shared" si="0"/>
        <v>14.498158662423078</v>
      </c>
      <c r="C30" s="4">
        <f t="shared" si="1"/>
        <v>0.83601286173633438</v>
      </c>
      <c r="D30" s="5">
        <v>13.316000000000001</v>
      </c>
      <c r="E30" s="5"/>
      <c r="F30" s="5"/>
    </row>
    <row r="31" spans="1:6" x14ac:dyDescent="0.25">
      <c r="A31" s="3">
        <v>42334</v>
      </c>
      <c r="B31" s="4">
        <f t="shared" si="0"/>
        <v>14.093248907326272</v>
      </c>
      <c r="C31" s="4">
        <f t="shared" si="1"/>
        <v>0.88102893890675238</v>
      </c>
      <c r="D31" s="5">
        <v>13.414999999999999</v>
      </c>
      <c r="E31" s="5"/>
      <c r="F31" s="5"/>
    </row>
    <row r="32" spans="1:6" x14ac:dyDescent="0.25">
      <c r="A32" s="3">
        <v>42339</v>
      </c>
      <c r="B32" s="4">
        <f t="shared" si="0"/>
        <v>13.973336959570615</v>
      </c>
      <c r="C32" s="4">
        <f t="shared" si="1"/>
        <v>0.89710610932475887</v>
      </c>
      <c r="D32" s="5"/>
      <c r="E32" s="5"/>
      <c r="F32" s="5"/>
    </row>
    <row r="33" spans="1:6" x14ac:dyDescent="0.25">
      <c r="A33" s="3">
        <v>42345</v>
      </c>
      <c r="B33" s="4">
        <f t="shared" si="0"/>
        <v>13.849412600453403</v>
      </c>
      <c r="C33" s="4">
        <f t="shared" si="1"/>
        <v>0.91639871382636651</v>
      </c>
      <c r="D33" s="5">
        <v>13.503</v>
      </c>
      <c r="E33" s="5"/>
      <c r="F33" s="5"/>
    </row>
    <row r="34" spans="1:6" x14ac:dyDescent="0.25">
      <c r="A34" s="3">
        <v>42351</v>
      </c>
      <c r="B34" s="4">
        <f t="shared" si="0"/>
        <v>13.748978564556717</v>
      </c>
      <c r="C34" s="4">
        <f t="shared" si="1"/>
        <v>0.93569131832797425</v>
      </c>
      <c r="D34" s="5"/>
      <c r="E34" s="5">
        <v>13.916</v>
      </c>
      <c r="F34" s="5"/>
    </row>
    <row r="35" spans="1:6" x14ac:dyDescent="0.25">
      <c r="A35" s="3">
        <v>42370</v>
      </c>
      <c r="B35" s="4">
        <f t="shared" si="0"/>
        <v>13.60037754256256</v>
      </c>
      <c r="C35" s="4">
        <f t="shared" si="1"/>
        <v>0.99678456591639875</v>
      </c>
      <c r="D35" s="5"/>
      <c r="E35" s="5"/>
      <c r="F35" s="5">
        <v>14.343</v>
      </c>
    </row>
    <row r="36" spans="1:6" x14ac:dyDescent="0.25">
      <c r="A36" s="3">
        <v>42401</v>
      </c>
      <c r="B36" s="4">
        <f t="shared" si="0"/>
        <v>13.929524249332488</v>
      </c>
      <c r="C36" s="4">
        <f t="shared" si="1"/>
        <v>9.6463022508038579E-2</v>
      </c>
      <c r="D36" s="5"/>
      <c r="E36" s="5"/>
      <c r="F36" s="5"/>
    </row>
    <row r="37" spans="1:6" x14ac:dyDescent="0.25">
      <c r="A37" s="3">
        <v>42430</v>
      </c>
      <c r="B37" s="4">
        <f t="shared" si="0"/>
        <v>14.765843097338978</v>
      </c>
      <c r="C37" s="4">
        <f t="shared" si="1"/>
        <v>0.18971061093247588</v>
      </c>
      <c r="D37" s="5"/>
      <c r="E37" s="5"/>
      <c r="F37" s="5"/>
    </row>
    <row r="38" spans="1:6" x14ac:dyDescent="0.25">
      <c r="A38" s="3">
        <v>42461</v>
      </c>
      <c r="B38" s="4">
        <f t="shared" si="0"/>
        <v>15.903194608918479</v>
      </c>
      <c r="C38" s="4">
        <f t="shared" si="1"/>
        <v>0.28938906752411575</v>
      </c>
      <c r="D38" s="5"/>
      <c r="E38" s="5"/>
      <c r="F38" s="5"/>
    </row>
    <row r="39" spans="1:6" x14ac:dyDescent="0.25">
      <c r="A39" s="3">
        <v>42491</v>
      </c>
      <c r="B39" s="4">
        <f t="shared" si="0"/>
        <v>16.844235590877538</v>
      </c>
      <c r="C39" s="4">
        <f t="shared" si="1"/>
        <v>0.38585209003215432</v>
      </c>
      <c r="D39" s="5"/>
      <c r="E39" s="5"/>
      <c r="F39" s="5"/>
    </row>
    <row r="40" spans="1:6" x14ac:dyDescent="0.25">
      <c r="A40" s="3">
        <v>42522</v>
      </c>
      <c r="B40" s="4">
        <f t="shared" si="0"/>
        <v>17.292359767699288</v>
      </c>
      <c r="C40" s="4">
        <f t="shared" si="1"/>
        <v>0.48553054662379419</v>
      </c>
      <c r="D40" s="5"/>
      <c r="E40" s="5"/>
      <c r="F40" s="5"/>
    </row>
    <row r="41" spans="1:6" x14ac:dyDescent="0.25">
      <c r="A41" s="3">
        <v>42552</v>
      </c>
      <c r="B41" s="4">
        <f t="shared" si="0"/>
        <v>17.05987677704185</v>
      </c>
      <c r="C41" s="4">
        <f t="shared" si="1"/>
        <v>0.58199356913183276</v>
      </c>
      <c r="D41" s="5"/>
      <c r="E41" s="5"/>
      <c r="F41" s="5"/>
    </row>
    <row r="42" spans="1:6" x14ac:dyDescent="0.25">
      <c r="A42" s="3">
        <v>42583</v>
      </c>
      <c r="B42" s="4">
        <f t="shared" si="0"/>
        <v>16.220062826107561</v>
      </c>
      <c r="C42" s="4">
        <f t="shared" si="1"/>
        <v>0.68167202572347263</v>
      </c>
      <c r="D42" s="5"/>
      <c r="E42" s="5"/>
      <c r="F42" s="5"/>
    </row>
    <row r="43" spans="1:6" x14ac:dyDescent="0.25">
      <c r="A43" s="3">
        <v>42606</v>
      </c>
      <c r="B43" s="4">
        <f t="shared" si="0"/>
        <v>15.384605868906561</v>
      </c>
      <c r="C43" s="4">
        <f t="shared" si="1"/>
        <v>0.75562700964630225</v>
      </c>
      <c r="D43" s="5"/>
      <c r="E43" s="5">
        <v>13.731999999999999</v>
      </c>
      <c r="F43" s="5"/>
    </row>
    <row r="44" spans="1:6" x14ac:dyDescent="0.25">
      <c r="A44" s="3">
        <v>42612</v>
      </c>
      <c r="B44" s="4">
        <f t="shared" si="0"/>
        <v>15.161519169107494</v>
      </c>
      <c r="C44" s="4">
        <f t="shared" si="1"/>
        <v>0.77491961414791</v>
      </c>
      <c r="D44" s="5">
        <v>13.596</v>
      </c>
      <c r="E44" s="5"/>
      <c r="F44" s="5"/>
    </row>
    <row r="45" spans="1:6" x14ac:dyDescent="0.25">
      <c r="A45" s="3">
        <v>42614</v>
      </c>
      <c r="B45" s="4">
        <f t="shared" si="0"/>
        <v>15.087937423325439</v>
      </c>
      <c r="C45" s="4">
        <f t="shared" si="1"/>
        <v>0.7813504823151125</v>
      </c>
      <c r="D45" s="5"/>
      <c r="E45" s="5"/>
      <c r="F45" s="5"/>
    </row>
    <row r="46" spans="1:6" x14ac:dyDescent="0.25">
      <c r="A46" s="3">
        <v>42619</v>
      </c>
      <c r="B46" s="4">
        <f t="shared" si="0"/>
        <v>14.906829235202416</v>
      </c>
      <c r="C46" s="4">
        <f t="shared" si="1"/>
        <v>0.797427652733119</v>
      </c>
      <c r="D46" s="5"/>
      <c r="E46" s="5">
        <v>13.571999999999999</v>
      </c>
      <c r="F46" s="5"/>
    </row>
    <row r="47" spans="1:6" x14ac:dyDescent="0.25">
      <c r="A47" s="3">
        <v>42622</v>
      </c>
      <c r="B47" s="4">
        <f t="shared" si="0"/>
        <v>14.800706477440075</v>
      </c>
      <c r="C47" s="4">
        <f t="shared" si="1"/>
        <v>0.80707395498392287</v>
      </c>
      <c r="D47" s="5"/>
      <c r="E47" s="5">
        <v>13.912000000000001</v>
      </c>
      <c r="F47" s="5"/>
    </row>
    <row r="48" spans="1:6" x14ac:dyDescent="0.25">
      <c r="A48" s="3">
        <v>42638</v>
      </c>
      <c r="B48" s="4">
        <f t="shared" si="0"/>
        <v>14.284063706320776</v>
      </c>
      <c r="C48" s="4">
        <f t="shared" si="1"/>
        <v>0.85852090032154338</v>
      </c>
      <c r="D48" s="5"/>
      <c r="E48" s="5">
        <v>13.983000000000001</v>
      </c>
      <c r="F48" s="5"/>
    </row>
    <row r="49" spans="1:6" x14ac:dyDescent="0.25">
      <c r="A49" s="3">
        <v>42644</v>
      </c>
      <c r="B49" s="4">
        <f t="shared" si="0"/>
        <v>14.118932920074487</v>
      </c>
      <c r="C49" s="4">
        <f t="shared" si="1"/>
        <v>0.87781350482315113</v>
      </c>
      <c r="D49" s="5"/>
      <c r="E49" s="5"/>
      <c r="F49" s="5"/>
    </row>
    <row r="50" spans="1:6" x14ac:dyDescent="0.25">
      <c r="A50" s="3">
        <v>42675</v>
      </c>
      <c r="B50" s="4">
        <f t="shared" si="0"/>
        <v>13.618469401322745</v>
      </c>
      <c r="C50" s="4">
        <f t="shared" si="1"/>
        <v>0.977491961414791</v>
      </c>
      <c r="D50" s="5"/>
      <c r="E50" s="5"/>
      <c r="F50" s="5"/>
    </row>
    <row r="51" spans="1:6" x14ac:dyDescent="0.25">
      <c r="A51" s="3">
        <v>42705</v>
      </c>
      <c r="B51" s="4">
        <f t="shared" si="0"/>
        <v>13.796158809544737</v>
      </c>
      <c r="C51" s="4">
        <f t="shared" si="1"/>
        <v>7.3954983922829509E-2</v>
      </c>
      <c r="D51" s="5"/>
      <c r="E51" s="5"/>
      <c r="F51" s="5"/>
    </row>
    <row r="52" spans="1:6" x14ac:dyDescent="0.25">
      <c r="A52" s="3">
        <v>42736</v>
      </c>
      <c r="B52" s="4">
        <f t="shared" si="0"/>
        <v>14.595995301656139</v>
      </c>
      <c r="C52" s="4">
        <f t="shared" si="1"/>
        <v>0.17363344051446949</v>
      </c>
      <c r="D52" s="5"/>
      <c r="E52" s="5"/>
      <c r="F52" s="5"/>
    </row>
    <row r="53" spans="1:6" x14ac:dyDescent="0.25">
      <c r="A53" s="3">
        <v>42767</v>
      </c>
      <c r="B53" s="4">
        <f t="shared" si="0"/>
        <v>15.72000710102084</v>
      </c>
      <c r="C53" s="4">
        <f t="shared" si="1"/>
        <v>0.27331189710610926</v>
      </c>
      <c r="D53" s="5"/>
      <c r="E53" s="5"/>
      <c r="F53" s="5"/>
    </row>
    <row r="54" spans="1:6" x14ac:dyDescent="0.25">
      <c r="A54" s="3">
        <v>42795</v>
      </c>
      <c r="B54" s="4">
        <f t="shared" si="0"/>
        <v>16.658922425780794</v>
      </c>
      <c r="C54" s="4">
        <f t="shared" si="1"/>
        <v>0.36334405144694526</v>
      </c>
      <c r="D54" s="5"/>
      <c r="E54" s="5"/>
      <c r="F54" s="5"/>
    </row>
    <row r="55" spans="1:6" x14ac:dyDescent="0.25">
      <c r="A55" s="3">
        <v>42826</v>
      </c>
      <c r="B55" s="4">
        <f t="shared" si="0"/>
        <v>17.250292504336759</v>
      </c>
      <c r="C55" s="4">
        <f t="shared" si="1"/>
        <v>0.46302250803858525</v>
      </c>
      <c r="D55" s="5"/>
      <c r="E55" s="5"/>
      <c r="F55" s="5"/>
    </row>
    <row r="56" spans="1:6" x14ac:dyDescent="0.25">
      <c r="A56" s="3">
        <v>42856</v>
      </c>
      <c r="B56" s="4">
        <f t="shared" si="0"/>
        <v>17.172278943935389</v>
      </c>
      <c r="C56" s="4">
        <f t="shared" si="1"/>
        <v>0.55948553054662375</v>
      </c>
      <c r="D56" s="5"/>
      <c r="E56" s="5"/>
      <c r="F56" s="5"/>
    </row>
    <row r="57" spans="1:6" x14ac:dyDescent="0.25">
      <c r="A57" s="3">
        <v>42887</v>
      </c>
      <c r="B57" s="4">
        <f t="shared" si="0"/>
        <v>16.449470802900468</v>
      </c>
      <c r="C57" s="4">
        <f t="shared" si="1"/>
        <v>0.65916398713826374</v>
      </c>
      <c r="D57" s="5"/>
      <c r="E57" s="5"/>
      <c r="F57" s="5"/>
    </row>
    <row r="58" spans="1:6" x14ac:dyDescent="0.25">
      <c r="A58" s="3">
        <v>42917</v>
      </c>
      <c r="B58" s="4">
        <f t="shared" si="0"/>
        <v>15.384605868906561</v>
      </c>
      <c r="C58" s="4">
        <f t="shared" si="1"/>
        <v>0.75562700964630225</v>
      </c>
      <c r="D58" s="5"/>
      <c r="E58" s="5"/>
      <c r="F58" s="5"/>
    </row>
    <row r="59" spans="1:6" x14ac:dyDescent="0.25">
      <c r="A59" s="1"/>
      <c r="B59" s="2"/>
      <c r="C59" s="2"/>
    </row>
    <row r="60" spans="1:6" x14ac:dyDescent="0.25">
      <c r="A60" s="1"/>
      <c r="B60" s="2"/>
      <c r="C60" s="2"/>
    </row>
    <row r="61" spans="1:6" x14ac:dyDescent="0.25">
      <c r="A61" s="1"/>
      <c r="B61" s="2"/>
      <c r="C61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Maersk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Rasmussen, Rudi Bjorn</dc:creator>
  <cp:lastModifiedBy>Rasmussen, Rudi Bjorn</cp:lastModifiedBy>
  <dcterms:created xsi:type="dcterms:W3CDTF">2016-09-28T05:03:59Z</dcterms:created>
  <dcterms:modified xsi:type="dcterms:W3CDTF">2016-10-03T04:49:20Z</dcterms:modified>
</cp:coreProperties>
</file>